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enstplan" sheetId="1" state="visible" r:id="rId3"/>
    <sheet name="Minijob-Check" sheetId="2" state="visible" r:id="rId4"/>
    <sheet name="Anleitu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<sst xmlns="http://schemas.openxmlformats.org/spreadsheetml/2006/main" count="79" uniqueCount="52">
  <si>
    <t xml:space="preserve">Wochendienstplan</t>
  </si>
  <si>
    <t xml:space="preserve">Woche vom:</t>
  </si>
  <si>
    <t xml:space="preserve">06.07.2026</t>
  </si>
  <si>
    <t xml:space="preserve">bis:</t>
  </si>
  <si>
    <t xml:space="preserve">12.07.2026</t>
  </si>
  <si>
    <t xml:space="preserve">Mitarbeiter</t>
  </si>
  <si>
    <t xml:space="preserve">Stundenlohn (€)</t>
  </si>
  <si>
    <t xml:space="preserve">Montag</t>
  </si>
  <si>
    <t xml:space="preserve">Dienstag</t>
  </si>
  <si>
    <t xml:space="preserve">Mittwoch</t>
  </si>
  <si>
    <t xml:space="preserve">Donnerstag</t>
  </si>
  <si>
    <t xml:space="preserve">Freitag</t>
  </si>
  <si>
    <t xml:space="preserve">Samstag</t>
  </si>
  <si>
    <t xml:space="preserve">Sonntag</t>
  </si>
  <si>
    <t xml:space="preserve">Wochen-stunden</t>
  </si>
  <si>
    <t xml:space="preserve">Wochen-lohn (€)</t>
  </si>
  <si>
    <t xml:space="preserve">Beginn</t>
  </si>
  <si>
    <t xml:space="preserve">Ende</t>
  </si>
  <si>
    <t xml:space="preserve">Pause (min)</t>
  </si>
  <si>
    <t xml:space="preserve">Std</t>
  </si>
  <si>
    <t xml:space="preserve">Beispiel: Anna Muster</t>
  </si>
  <si>
    <t xml:space="preserve">Summe</t>
  </si>
  <si>
    <t xml:space="preserve">Minijob-Monatscheck</t>
  </si>
  <si>
    <t xml:space="preserve">Verdienstgrenze (€/Monat):</t>
  </si>
  <si>
    <t xml:space="preserve">← Wert prüfen! Grenze ist an den Mindestlohn gekoppelt (Stand Juli 2026: 603 €, Quelle: minijob-zentrale.de)</t>
  </si>
  <si>
    <t xml:space="preserve">Std Woche 1</t>
  </si>
  <si>
    <t xml:space="preserve">Std Woche 2</t>
  </si>
  <si>
    <t xml:space="preserve">Std Woche 3</t>
  </si>
  <si>
    <t xml:space="preserve">Std Woche 4</t>
  </si>
  <si>
    <t xml:space="preserve">Std Woche 5</t>
  </si>
  <si>
    <t xml:space="preserve">Monats-stunden</t>
  </si>
  <si>
    <t xml:space="preserve">Monats-lohn (€)</t>
  </si>
  <si>
    <t xml:space="preserve">Status</t>
  </si>
  <si>
    <t xml:space="preserve">Anleitung &amp; rechtliche Hinweise</t>
  </si>
  <si>
    <t xml:space="preserve">SO FUNKTIONIERT DIE VORLAGE</t>
  </si>
  <si>
    <t xml:space="preserve">1. Gelbe Felder sind Eingabefelder – alles andere rechnet sich selbst.</t>
  </si>
  <si>
    <t xml:space="preserve">2. Blatt 'Dienstplan': Pro Mitarbeiter und Tag Beginn, Ende (Format hh:mm) und Pause in Minuten eintragen.</t>
  </si>
  <si>
    <t xml:space="preserve">3. Die Tagesstunden, Wochenstunden und der Wochenlohn werden automatisch berechnet. Nachtschichten über Mitternacht werden korrekt erfasst.</t>
  </si>
  <si>
    <t xml:space="preserve">4. Blatt 'Minijob-Check': Wochenstunden je Mitarbeiter übertragen – die Vorlage warnt, wenn der Monatslohn die Verdienstgrenze übersteigt oder ihr zu 90 % nahekommt.</t>
  </si>
  <si>
    <t xml:space="preserve">5. Die Beispielzeile (Anna Muster) zeigt das erwartete Format – einfach überschreiben.</t>
  </si>
  <si>
    <t xml:space="preserve">WAS DIESE VORLAGE NICHT KANN (UND EXCEL GENERELL NICHT)</t>
  </si>
  <si>
    <t xml:space="preserve">• Keine automatische Prüfung der 11-Stunden-Ruhezeit zwischen zwei Schichten (§ 5 ArbZG) – bitte manuell prüfen.</t>
  </si>
  <si>
    <t xml:space="preserve">• Kein Änderungsprotokoll: Wer wann welche Schicht geändert hat, ist nicht nachvollziehbar.</t>
  </si>
  <si>
    <t xml:space="preserve">• Keine Ankündigungs-Nachweise: Die 4-Tage-Frist bei Abrufarbeit (§ 12 TzBfG) muss separat dokumentiert werden.</t>
  </si>
  <si>
    <t xml:space="preserve">• Keine Zeiterfassung im Sinne des BAG-Beschlusses 1 ABR 22/21 – geplante Zeiten sind keine erfassten Ist-Zeiten.</t>
  </si>
  <si>
    <t xml:space="preserve">RECHTLICHE ECKWERTE (Stand Juli 2026 – vor Verwendung prüfen!)</t>
  </si>
  <si>
    <t xml:space="preserve">• Ruhezeit zwischen Schichten: 11 Stunden (§ 5 ArbZG), in Gastronomie/Pflege 10 Std. mit Ausgleich</t>
  </si>
  <si>
    <t xml:space="preserve">• Pausen: ab 6 Std. Arbeit 30 Min., ab 9 Std. 45 Min. (§ 4 ArbZG)</t>
  </si>
  <si>
    <t xml:space="preserve">• Höchstarbeitszeit: 8 Std./Tag, max. 10 Std. mit 6-Monats-Ausgleich (§ 3 ArbZG)</t>
  </si>
  <si>
    <t xml:space="preserve">• Minijob: Arbeitszeiten binnen 7 Tagen aufzeichnen, 2 Jahre aufbewahren (§ 17 MiLoG)</t>
  </si>
  <si>
    <t xml:space="preserve">• Gesetzestexte: www.gesetze-im-internet.de | Minijob-Infos: www.minijob-zentrale.de</t>
  </si>
  <si>
    <t xml:space="preserve">Bereitgestellt von Aplano (www.aplano.de) – kostenlose Vorlage, Nutzung auf eigene Verantwortung, keine Rechtsberatung.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</si>
</sst>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hh:mm"/>
    <numFmt numFmtId="167" formatCode="0.00"/>
    <numFmt numFmtId="168" formatCode="#,##0&quot; €&quot;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1"/>
      <color rgb="FF2F5597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sz val="9"/>
      <color rgb="FF8080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2F5597"/>
        <bgColor rgb="FF666699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4" min="3" style="0" width="9"/>
    <col collapsed="false" customWidth="true" hidden="false" outlineLevel="0" max="5" min="5" style="0" width="11"/>
    <col collapsed="false" customWidth="true" hidden="false" outlineLevel="0" max="8" min="6" style="0" width="9"/>
    <col collapsed="false" customWidth="true" hidden="false" outlineLevel="0" max="9" min="9" style="0" width="11"/>
    <col collapsed="false" customWidth="true" hidden="false" outlineLevel="0" max="12" min="10" style="0" width="9"/>
    <col collapsed="false" customWidth="true" hidden="false" outlineLevel="0" max="13" min="13" style="0" width="11"/>
    <col collapsed="false" customWidth="true" hidden="false" outlineLevel="0" max="16" min="14" style="0" width="9"/>
    <col collapsed="false" customWidth="true" hidden="false" outlineLevel="0" max="17" min="17" style="0" width="11"/>
    <col collapsed="false" customWidth="true" hidden="false" outlineLevel="0" max="20" min="18" style="0" width="9"/>
    <col collapsed="false" customWidth="true" hidden="false" outlineLevel="0" max="21" min="21" style="0" width="11"/>
    <col collapsed="false" customWidth="true" hidden="false" outlineLevel="0" max="24" min="22" style="0" width="9"/>
    <col collapsed="false" customWidth="true" hidden="false" outlineLevel="0" max="25" min="25" style="0" width="11"/>
    <col collapsed="false" customWidth="true" hidden="false" outlineLevel="0" max="28" min="26" style="0" width="9"/>
    <col collapsed="false" customWidth="true" hidden="false" outlineLevel="0" max="29" min="29" style="0" width="11"/>
    <col collapsed="false" customWidth="true" hidden="false" outlineLevel="0" max="30" min="30" style="0" width="9"/>
    <col collapsed="false" customWidth="true" hidden="false" outlineLevel="0" max="31" min="31" style="0" width="11"/>
    <col collapsed="false" customWidth="true" hidden="false" outlineLevel="0" max="32" min="32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s">
        <v>2</v>
      </c>
      <c r="D2" s="2" t="s">
        <v>3</v>
      </c>
      <c r="E2" s="3" t="s">
        <v>4</v>
      </c>
    </row>
    <row r="4" customFormat="false" ht="15" hidden="false" customHeight="true" outlineLevel="0" collapsed="false">
      <c r="A4" s="4" t="s">
        <v>5</v>
      </c>
      <c r="B4" s="4" t="s">
        <v>6</v>
      </c>
      <c r="C4" s="5" t="s">
        <v>7</v>
      </c>
      <c r="D4" s="5"/>
      <c r="E4" s="5"/>
      <c r="F4" s="5"/>
      <c r="G4" s="5" t="s">
        <v>8</v>
      </c>
      <c r="H4" s="5"/>
      <c r="I4" s="5"/>
      <c r="J4" s="5"/>
      <c r="K4" s="5" t="s">
        <v>9</v>
      </c>
      <c r="L4" s="5"/>
      <c r="M4" s="5"/>
      <c r="N4" s="5"/>
      <c r="O4" s="5" t="s">
        <v>10</v>
      </c>
      <c r="P4" s="5"/>
      <c r="Q4" s="5"/>
      <c r="R4" s="5"/>
      <c r="S4" s="5" t="s">
        <v>11</v>
      </c>
      <c r="T4" s="5"/>
      <c r="U4" s="5"/>
      <c r="V4" s="5"/>
      <c r="W4" s="5" t="s">
        <v>12</v>
      </c>
      <c r="X4" s="5"/>
      <c r="Y4" s="5"/>
      <c r="Z4" s="5"/>
      <c r="AA4" s="5" t="s">
        <v>13</v>
      </c>
      <c r="AB4" s="5"/>
      <c r="AC4" s="5"/>
      <c r="AD4" s="5"/>
      <c r="AE4" s="4" t="s">
        <v>14</v>
      </c>
      <c r="AF4" s="4" t="s">
        <v>15</v>
      </c>
    </row>
    <row r="5" customFormat="false" ht="15" hidden="false" customHeight="false" outlineLevel="0" collapsed="false">
      <c r="A5" s="4"/>
      <c r="B5" s="4"/>
      <c r="C5" s="6" t="s">
        <v>16</v>
      </c>
      <c r="D5" s="6" t="s">
        <v>17</v>
      </c>
      <c r="E5" s="6" t="s">
        <v>18</v>
      </c>
      <c r="F5" s="6" t="s">
        <v>19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16</v>
      </c>
      <c r="T5" s="6" t="s">
        <v>17</v>
      </c>
      <c r="U5" s="6" t="s">
        <v>18</v>
      </c>
      <c r="V5" s="6" t="s">
        <v>19</v>
      </c>
      <c r="W5" s="6" t="s">
        <v>16</v>
      </c>
      <c r="X5" s="6" t="s">
        <v>17</v>
      </c>
      <c r="Y5" s="6" t="s">
        <v>18</v>
      </c>
      <c r="Z5" s="6" t="s">
        <v>19</v>
      </c>
      <c r="AA5" s="6" t="s">
        <v>16</v>
      </c>
      <c r="AB5" s="6" t="s">
        <v>17</v>
      </c>
      <c r="AC5" s="6" t="s">
        <v>18</v>
      </c>
      <c r="AD5" s="6" t="s">
        <v>19</v>
      </c>
      <c r="AE5" s="4"/>
      <c r="AF5" s="4"/>
    </row>
    <row r="6" customFormat="false" ht="15" hidden="false" customHeight="false" outlineLevel="0" collapsed="false">
      <c r="A6" s="7" t="s">
        <v>20</v>
      </c>
      <c r="B6" s="8" t="n">
        <v>14.5</v>
      </c>
      <c r="C6" s="9" t="n">
        <v>0.333333333333333</v>
      </c>
      <c r="D6" s="9" t="n">
        <v>0.583333333333333</v>
      </c>
      <c r="E6" s="3" t="n">
        <v>30</v>
      </c>
      <c r="F6" s="10" t="n">
        <f aca="false">IF(OR(C6="",D6=""),"",ROUND(MOD(D6-C6,1)*24-IF(E6="",0,E6)/60,2))</f>
        <v>5.5</v>
      </c>
      <c r="G6" s="9"/>
      <c r="H6" s="9"/>
      <c r="I6" s="3"/>
      <c r="J6" s="10" t="str">
        <f aca="false">IF(OR(G6="",H6=""),"",ROUND(MOD(H6-G6,1)*24-IF(I6="",0,I6)/60,2))</f>
        <v/>
      </c>
      <c r="K6" s="9" t="n">
        <v>0.5</v>
      </c>
      <c r="L6" s="9" t="n">
        <v>0.833333333333333</v>
      </c>
      <c r="M6" s="3" t="n">
        <v>45</v>
      </c>
      <c r="N6" s="10" t="n">
        <f aca="false">IF(OR(K6="",L6=""),"",ROUND(MOD(L6-K6,1)*24-IF(M6="",0,M6)/60,2))</f>
        <v>7.25</v>
      </c>
      <c r="O6" s="9"/>
      <c r="P6" s="9"/>
      <c r="Q6" s="3"/>
      <c r="R6" s="10" t="str">
        <f aca="false">IF(OR(O6="",P6=""),"",ROUND(MOD(P6-O6,1)*24-IF(Q6="",0,Q6)/60,2))</f>
        <v/>
      </c>
      <c r="S6" s="9"/>
      <c r="T6" s="9"/>
      <c r="U6" s="3"/>
      <c r="V6" s="10" t="str">
        <f aca="false">IF(OR(S6="",T6=""),"",ROUND(MOD(T6-S6,1)*24-IF(U6="",0,U6)/60,2))</f>
        <v/>
      </c>
      <c r="W6" s="9" t="n">
        <v>0.375</v>
      </c>
      <c r="X6" s="9" t="n">
        <v>0.645833333333333</v>
      </c>
      <c r="Y6" s="3" t="n">
        <v>30</v>
      </c>
      <c r="Z6" s="10" t="n">
        <f aca="false">IF(OR(W6="",X6=""),"",ROUND(MOD(X6-W6,1)*24-IF(Y6="",0,Y6)/60,2))</f>
        <v>6</v>
      </c>
      <c r="AA6" s="9"/>
      <c r="AB6" s="9"/>
      <c r="AC6" s="3"/>
      <c r="AD6" s="10" t="str">
        <f aca="false">IF(OR(AA6="",AB6=""),"",ROUND(MOD(AB6-AA6,1)*24-IF(AC6="",0,AC6)/60,2))</f>
        <v/>
      </c>
      <c r="AE6" s="11" t="n">
        <f aca="false">IF(SUM(F6,J6,N6,R6,V6,Z6,AD6)=0,"",SUM(F6,J6,N6,R6,V6,Z6,AD6))</f>
        <v>18.75</v>
      </c>
      <c r="AF6" s="12" t="n">
        <f aca="false">IF(OR($B6="",AE6=""),"",ROUND(AE6*$B6,2))</f>
        <v>271.88</v>
      </c>
    </row>
    <row r="7" customFormat="false" ht="15" hidden="false" customHeight="false" outlineLevel="0" collapsed="false">
      <c r="A7" s="7"/>
      <c r="B7" s="8"/>
      <c r="C7" s="9"/>
      <c r="D7" s="9"/>
      <c r="E7" s="3"/>
      <c r="F7" s="10" t="str">
        <f aca="false">IF(OR(C7="",D7=""),"",ROUND(MOD(D7-C7,1)*24-IF(E7="",0,E7)/60,2))</f>
        <v/>
      </c>
      <c r="G7" s="9"/>
      <c r="H7" s="9"/>
      <c r="I7" s="3"/>
      <c r="J7" s="10" t="str">
        <f aca="false">IF(OR(G7="",H7=""),"",ROUND(MOD(H7-G7,1)*24-IF(I7="",0,I7)/60,2))</f>
        <v/>
      </c>
      <c r="K7" s="9"/>
      <c r="L7" s="9"/>
      <c r="M7" s="3"/>
      <c r="N7" s="10" t="str">
        <f aca="false">IF(OR(K7="",L7=""),"",ROUND(MOD(L7-K7,1)*24-IF(M7="",0,M7)/60,2))</f>
        <v/>
      </c>
      <c r="O7" s="9"/>
      <c r="P7" s="9"/>
      <c r="Q7" s="3"/>
      <c r="R7" s="10" t="str">
        <f aca="false">IF(OR(O7="",P7=""),"",ROUND(MOD(P7-O7,1)*24-IF(Q7="",0,Q7)/60,2))</f>
        <v/>
      </c>
      <c r="S7" s="9"/>
      <c r="T7" s="9"/>
      <c r="U7" s="3"/>
      <c r="V7" s="10" t="str">
        <f aca="false">IF(OR(S7="",T7=""),"",ROUND(MOD(T7-S7,1)*24-IF(U7="",0,U7)/60,2))</f>
        <v/>
      </c>
      <c r="W7" s="9"/>
      <c r="X7" s="9"/>
      <c r="Y7" s="3"/>
      <c r="Z7" s="10" t="str">
        <f aca="false">IF(OR(W7="",X7=""),"",ROUND(MOD(X7-W7,1)*24-IF(Y7="",0,Y7)/60,2))</f>
        <v/>
      </c>
      <c r="AA7" s="9"/>
      <c r="AB7" s="9"/>
      <c r="AC7" s="3"/>
      <c r="AD7" s="10" t="str">
        <f aca="false">IF(OR(AA7="",AB7=""),"",ROUND(MOD(AB7-AA7,1)*24-IF(AC7="",0,AC7)/60,2))</f>
        <v/>
      </c>
      <c r="AE7" s="11" t="str">
        <f aca="false">IF(SUM(F7,J7,N7,R7,V7,Z7,AD7)=0,"",SUM(F7,J7,N7,R7,V7,Z7,AD7))</f>
        <v/>
      </c>
      <c r="AF7" s="12" t="str">
        <f aca="false">IF(OR($B7="",AE7=""),"",ROUND(AE7*$B7,2))</f>
        <v/>
      </c>
    </row>
    <row r="8" customFormat="false" ht="15" hidden="false" customHeight="false" outlineLevel="0" collapsed="false">
      <c r="A8" s="7"/>
      <c r="B8" s="8"/>
      <c r="C8" s="9"/>
      <c r="D8" s="9"/>
      <c r="E8" s="3"/>
      <c r="F8" s="10" t="str">
        <f aca="false">IF(OR(C8="",D8=""),"",ROUND(MOD(D8-C8,1)*24-IF(E8="",0,E8)/60,2))</f>
        <v/>
      </c>
      <c r="G8" s="9"/>
      <c r="H8" s="9"/>
      <c r="I8" s="3"/>
      <c r="J8" s="10" t="str">
        <f aca="false">IF(OR(G8="",H8=""),"",ROUND(MOD(H8-G8,1)*24-IF(I8="",0,I8)/60,2))</f>
        <v/>
      </c>
      <c r="K8" s="9"/>
      <c r="L8" s="9"/>
      <c r="M8" s="3"/>
      <c r="N8" s="10" t="str">
        <f aca="false">IF(OR(K8="",L8=""),"",ROUND(MOD(L8-K8,1)*24-IF(M8="",0,M8)/60,2))</f>
        <v/>
      </c>
      <c r="O8" s="9"/>
      <c r="P8" s="9"/>
      <c r="Q8" s="3"/>
      <c r="R8" s="10" t="str">
        <f aca="false">IF(OR(O8="",P8=""),"",ROUND(MOD(P8-O8,1)*24-IF(Q8="",0,Q8)/60,2))</f>
        <v/>
      </c>
      <c r="S8" s="9"/>
      <c r="T8" s="9"/>
      <c r="U8" s="3"/>
      <c r="V8" s="10" t="str">
        <f aca="false">IF(OR(S8="",T8=""),"",ROUND(MOD(T8-S8,1)*24-IF(U8="",0,U8)/60,2))</f>
        <v/>
      </c>
      <c r="W8" s="9"/>
      <c r="X8" s="9"/>
      <c r="Y8" s="3"/>
      <c r="Z8" s="10" t="str">
        <f aca="false">IF(OR(W8="",X8=""),"",ROUND(MOD(X8-W8,1)*24-IF(Y8="",0,Y8)/60,2))</f>
        <v/>
      </c>
      <c r="AA8" s="9"/>
      <c r="AB8" s="9"/>
      <c r="AC8" s="3"/>
      <c r="AD8" s="10" t="str">
        <f aca="false">IF(OR(AA8="",AB8=""),"",ROUND(MOD(AB8-AA8,1)*24-IF(AC8="",0,AC8)/60,2))</f>
        <v/>
      </c>
      <c r="AE8" s="11" t="str">
        <f aca="false">IF(SUM(F8,J8,N8,R8,V8,Z8,AD8)=0,"",SUM(F8,J8,N8,R8,V8,Z8,AD8))</f>
        <v/>
      </c>
      <c r="AF8" s="12" t="str">
        <f aca="false">IF(OR($B8="",AE8=""),"",ROUND(AE8*$B8,2))</f>
        <v/>
      </c>
    </row>
    <row r="9" customFormat="false" ht="15" hidden="false" customHeight="false" outlineLevel="0" collapsed="false">
      <c r="A9" s="7"/>
      <c r="B9" s="8"/>
      <c r="C9" s="9"/>
      <c r="D9" s="9"/>
      <c r="E9" s="3"/>
      <c r="F9" s="10" t="str">
        <f aca="false">IF(OR(C9="",D9=""),"",ROUND(MOD(D9-C9,1)*24-IF(E9="",0,E9)/60,2))</f>
        <v/>
      </c>
      <c r="G9" s="9"/>
      <c r="H9" s="9"/>
      <c r="I9" s="3"/>
      <c r="J9" s="10" t="str">
        <f aca="false">IF(OR(G9="",H9=""),"",ROUND(MOD(H9-G9,1)*24-IF(I9="",0,I9)/60,2))</f>
        <v/>
      </c>
      <c r="K9" s="9"/>
      <c r="L9" s="9"/>
      <c r="M9" s="3"/>
      <c r="N9" s="10" t="str">
        <f aca="false">IF(OR(K9="",L9=""),"",ROUND(MOD(L9-K9,1)*24-IF(M9="",0,M9)/60,2))</f>
        <v/>
      </c>
      <c r="O9" s="9"/>
      <c r="P9" s="9"/>
      <c r="Q9" s="3"/>
      <c r="R9" s="10" t="str">
        <f aca="false">IF(OR(O9="",P9=""),"",ROUND(MOD(P9-O9,1)*24-IF(Q9="",0,Q9)/60,2))</f>
        <v/>
      </c>
      <c r="S9" s="9"/>
      <c r="T9" s="9"/>
      <c r="U9" s="3"/>
      <c r="V9" s="10" t="str">
        <f aca="false">IF(OR(S9="",T9=""),"",ROUND(MOD(T9-S9,1)*24-IF(U9="",0,U9)/60,2))</f>
        <v/>
      </c>
      <c r="W9" s="9"/>
      <c r="X9" s="9"/>
      <c r="Y9" s="3"/>
      <c r="Z9" s="10" t="str">
        <f aca="false">IF(OR(W9="",X9=""),"",ROUND(MOD(X9-W9,1)*24-IF(Y9="",0,Y9)/60,2))</f>
        <v/>
      </c>
      <c r="AA9" s="9"/>
      <c r="AB9" s="9"/>
      <c r="AC9" s="3"/>
      <c r="AD9" s="10" t="str">
        <f aca="false">IF(OR(AA9="",AB9=""),"",ROUND(MOD(AB9-AA9,1)*24-IF(AC9="",0,AC9)/60,2))</f>
        <v/>
      </c>
      <c r="AE9" s="11" t="str">
        <f aca="false">IF(SUM(F9,J9,N9,R9,V9,Z9,AD9)=0,"",SUM(F9,J9,N9,R9,V9,Z9,AD9))</f>
        <v/>
      </c>
      <c r="AF9" s="12" t="str">
        <f aca="false">IF(OR($B9="",AE9=""),"",ROUND(AE9*$B9,2))</f>
        <v/>
      </c>
    </row>
    <row r="10" customFormat="false" ht="15" hidden="false" customHeight="false" outlineLevel="0" collapsed="false">
      <c r="A10" s="7"/>
      <c r="B10" s="8"/>
      <c r="C10" s="9"/>
      <c r="D10" s="9"/>
      <c r="E10" s="3"/>
      <c r="F10" s="10" t="str">
        <f aca="false">IF(OR(C10="",D10=""),"",ROUND(MOD(D10-C10,1)*24-IF(E10="",0,E10)/60,2))</f>
        <v/>
      </c>
      <c r="G10" s="9"/>
      <c r="H10" s="9"/>
      <c r="I10" s="3"/>
      <c r="J10" s="10" t="str">
        <f aca="false">IF(OR(G10="",H10=""),"",ROUND(MOD(H10-G10,1)*24-IF(I10="",0,I10)/60,2))</f>
        <v/>
      </c>
      <c r="K10" s="9"/>
      <c r="L10" s="9"/>
      <c r="M10" s="3"/>
      <c r="N10" s="10" t="str">
        <f aca="false">IF(OR(K10="",L10=""),"",ROUND(MOD(L10-K10,1)*24-IF(M10="",0,M10)/60,2))</f>
        <v/>
      </c>
      <c r="O10" s="9"/>
      <c r="P10" s="9"/>
      <c r="Q10" s="3"/>
      <c r="R10" s="10" t="str">
        <f aca="false">IF(OR(O10="",P10=""),"",ROUND(MOD(P10-O10,1)*24-IF(Q10="",0,Q10)/60,2))</f>
        <v/>
      </c>
      <c r="S10" s="9"/>
      <c r="T10" s="9"/>
      <c r="U10" s="3"/>
      <c r="V10" s="10" t="str">
        <f aca="false">IF(OR(S10="",T10=""),"",ROUND(MOD(T10-S10,1)*24-IF(U10="",0,U10)/60,2))</f>
        <v/>
      </c>
      <c r="W10" s="9"/>
      <c r="X10" s="9"/>
      <c r="Y10" s="3"/>
      <c r="Z10" s="10" t="str">
        <f aca="false">IF(OR(W10="",X10=""),"",ROUND(MOD(X10-W10,1)*24-IF(Y10="",0,Y10)/60,2))</f>
        <v/>
      </c>
      <c r="AA10" s="9"/>
      <c r="AB10" s="9"/>
      <c r="AC10" s="3"/>
      <c r="AD10" s="10" t="str">
        <f aca="false">IF(OR(AA10="",AB10=""),"",ROUND(MOD(AB10-AA10,1)*24-IF(AC10="",0,AC10)/60,2))</f>
        <v/>
      </c>
      <c r="AE10" s="11" t="str">
        <f aca="false">IF(SUM(F10,J10,N10,R10,V10,Z10,AD10)=0,"",SUM(F10,J10,N10,R10,V10,Z10,AD10))</f>
        <v/>
      </c>
      <c r="AF10" s="12" t="str">
        <f aca="false">IF(OR($B10="",AE10=""),"",ROUND(AE10*$B10,2))</f>
        <v/>
      </c>
    </row>
    <row r="11" customFormat="false" ht="15" hidden="false" customHeight="false" outlineLevel="0" collapsed="false">
      <c r="A11" s="7"/>
      <c r="B11" s="8"/>
      <c r="C11" s="9"/>
      <c r="D11" s="9"/>
      <c r="E11" s="3"/>
      <c r="F11" s="10" t="str">
        <f aca="false">IF(OR(C11="",D11=""),"",ROUND(MOD(D11-C11,1)*24-IF(E11="",0,E11)/60,2))</f>
        <v/>
      </c>
      <c r="G11" s="9"/>
      <c r="H11" s="9"/>
      <c r="I11" s="3"/>
      <c r="J11" s="10" t="str">
        <f aca="false">IF(OR(G11="",H11=""),"",ROUND(MOD(H11-G11,1)*24-IF(I11="",0,I11)/60,2))</f>
        <v/>
      </c>
      <c r="K11" s="9"/>
      <c r="L11" s="9"/>
      <c r="M11" s="3"/>
      <c r="N11" s="10" t="str">
        <f aca="false">IF(OR(K11="",L11=""),"",ROUND(MOD(L11-K11,1)*24-IF(M11="",0,M11)/60,2))</f>
        <v/>
      </c>
      <c r="O11" s="9"/>
      <c r="P11" s="9"/>
      <c r="Q11" s="3"/>
      <c r="R11" s="10" t="str">
        <f aca="false">IF(OR(O11="",P11=""),"",ROUND(MOD(P11-O11,1)*24-IF(Q11="",0,Q11)/60,2))</f>
        <v/>
      </c>
      <c r="S11" s="9"/>
      <c r="T11" s="9"/>
      <c r="U11" s="3"/>
      <c r="V11" s="10" t="str">
        <f aca="false">IF(OR(S11="",T11=""),"",ROUND(MOD(T11-S11,1)*24-IF(U11="",0,U11)/60,2))</f>
        <v/>
      </c>
      <c r="W11" s="9"/>
      <c r="X11" s="9"/>
      <c r="Y11" s="3"/>
      <c r="Z11" s="10" t="str">
        <f aca="false">IF(OR(W11="",X11=""),"",ROUND(MOD(X11-W11,1)*24-IF(Y11="",0,Y11)/60,2))</f>
        <v/>
      </c>
      <c r="AA11" s="9"/>
      <c r="AB11" s="9"/>
      <c r="AC11" s="3"/>
      <c r="AD11" s="10" t="str">
        <f aca="false">IF(OR(AA11="",AB11=""),"",ROUND(MOD(AB11-AA11,1)*24-IF(AC11="",0,AC11)/60,2))</f>
        <v/>
      </c>
      <c r="AE11" s="11" t="str">
        <f aca="false">IF(SUM(F11,J11,N11,R11,V11,Z11,AD11)=0,"",SUM(F11,J11,N11,R11,V11,Z11,AD11))</f>
        <v/>
      </c>
      <c r="AF11" s="12" t="str">
        <f aca="false">IF(OR($B11="",AE11=""),"",ROUND(AE11*$B11,2))</f>
        <v/>
      </c>
    </row>
    <row r="12" customFormat="false" ht="15" hidden="false" customHeight="false" outlineLevel="0" collapsed="false">
      <c r="A12" s="7"/>
      <c r="B12" s="8"/>
      <c r="C12" s="9"/>
      <c r="D12" s="9"/>
      <c r="E12" s="3"/>
      <c r="F12" s="10" t="str">
        <f aca="false">IF(OR(C12="",D12=""),"",ROUND(MOD(D12-C12,1)*24-IF(E12="",0,E12)/60,2))</f>
        <v/>
      </c>
      <c r="G12" s="9"/>
      <c r="H12" s="9"/>
      <c r="I12" s="3"/>
      <c r="J12" s="10" t="str">
        <f aca="false">IF(OR(G12="",H12=""),"",ROUND(MOD(H12-G12,1)*24-IF(I12="",0,I12)/60,2))</f>
        <v/>
      </c>
      <c r="K12" s="9"/>
      <c r="L12" s="9"/>
      <c r="M12" s="3"/>
      <c r="N12" s="10" t="str">
        <f aca="false">IF(OR(K12="",L12=""),"",ROUND(MOD(L12-K12,1)*24-IF(M12="",0,M12)/60,2))</f>
        <v/>
      </c>
      <c r="O12" s="9"/>
      <c r="P12" s="9"/>
      <c r="Q12" s="3"/>
      <c r="R12" s="10" t="str">
        <f aca="false">IF(OR(O12="",P12=""),"",ROUND(MOD(P12-O12,1)*24-IF(Q12="",0,Q12)/60,2))</f>
        <v/>
      </c>
      <c r="S12" s="9"/>
      <c r="T12" s="9"/>
      <c r="U12" s="3"/>
      <c r="V12" s="10" t="str">
        <f aca="false">IF(OR(S12="",T12=""),"",ROUND(MOD(T12-S12,1)*24-IF(U12="",0,U12)/60,2))</f>
        <v/>
      </c>
      <c r="W12" s="9"/>
      <c r="X12" s="9"/>
      <c r="Y12" s="3"/>
      <c r="Z12" s="10" t="str">
        <f aca="false">IF(OR(W12="",X12=""),"",ROUND(MOD(X12-W12,1)*24-IF(Y12="",0,Y12)/60,2))</f>
        <v/>
      </c>
      <c r="AA12" s="9"/>
      <c r="AB12" s="9"/>
      <c r="AC12" s="3"/>
      <c r="AD12" s="10" t="str">
        <f aca="false">IF(OR(AA12="",AB12=""),"",ROUND(MOD(AB12-AA12,1)*24-IF(AC12="",0,AC12)/60,2))</f>
        <v/>
      </c>
      <c r="AE12" s="11" t="str">
        <f aca="false">IF(SUM(F12,J12,N12,R12,V12,Z12,AD12)=0,"",SUM(F12,J12,N12,R12,V12,Z12,AD12))</f>
        <v/>
      </c>
      <c r="AF12" s="12" t="str">
        <f aca="false">IF(OR($B12="",AE12=""),"",ROUND(AE12*$B12,2))</f>
        <v/>
      </c>
    </row>
    <row r="13" customFormat="false" ht="15" hidden="false" customHeight="false" outlineLevel="0" collapsed="false">
      <c r="A13" s="7"/>
      <c r="B13" s="8"/>
      <c r="C13" s="9"/>
      <c r="D13" s="9"/>
      <c r="E13" s="3"/>
      <c r="F13" s="10" t="str">
        <f aca="false">IF(OR(C13="",D13=""),"",ROUND(MOD(D13-C13,1)*24-IF(E13="",0,E13)/60,2))</f>
        <v/>
      </c>
      <c r="G13" s="9"/>
      <c r="H13" s="9"/>
      <c r="I13" s="3"/>
      <c r="J13" s="10" t="str">
        <f aca="false">IF(OR(G13="",H13=""),"",ROUND(MOD(H13-G13,1)*24-IF(I13="",0,I13)/60,2))</f>
        <v/>
      </c>
      <c r="K13" s="9"/>
      <c r="L13" s="9"/>
      <c r="M13" s="3"/>
      <c r="N13" s="10" t="str">
        <f aca="false">IF(OR(K13="",L13=""),"",ROUND(MOD(L13-K13,1)*24-IF(M13="",0,M13)/60,2))</f>
        <v/>
      </c>
      <c r="O13" s="9"/>
      <c r="P13" s="9"/>
      <c r="Q13" s="3"/>
      <c r="R13" s="10" t="str">
        <f aca="false">IF(OR(O13="",P13=""),"",ROUND(MOD(P13-O13,1)*24-IF(Q13="",0,Q13)/60,2))</f>
        <v/>
      </c>
      <c r="S13" s="9"/>
      <c r="T13" s="9"/>
      <c r="U13" s="3"/>
      <c r="V13" s="10" t="str">
        <f aca="false">IF(OR(S13="",T13=""),"",ROUND(MOD(T13-S13,1)*24-IF(U13="",0,U13)/60,2))</f>
        <v/>
      </c>
      <c r="W13" s="9"/>
      <c r="X13" s="9"/>
      <c r="Y13" s="3"/>
      <c r="Z13" s="10" t="str">
        <f aca="false">IF(OR(W13="",X13=""),"",ROUND(MOD(X13-W13,1)*24-IF(Y13="",0,Y13)/60,2))</f>
        <v/>
      </c>
      <c r="AA13" s="9"/>
      <c r="AB13" s="9"/>
      <c r="AC13" s="3"/>
      <c r="AD13" s="10" t="str">
        <f aca="false">IF(OR(AA13="",AB13=""),"",ROUND(MOD(AB13-AA13,1)*24-IF(AC13="",0,AC13)/60,2))</f>
        <v/>
      </c>
      <c r="AE13" s="11" t="str">
        <f aca="false">IF(SUM(F13,J13,N13,R13,V13,Z13,AD13)=0,"",SUM(F13,J13,N13,R13,V13,Z13,AD13))</f>
        <v/>
      </c>
      <c r="AF13" s="12" t="str">
        <f aca="false">IF(OR($B13="",AE13=""),"",ROUND(AE13*$B13,2))</f>
        <v/>
      </c>
    </row>
    <row r="14" customFormat="false" ht="15" hidden="false" customHeight="false" outlineLevel="0" collapsed="false">
      <c r="A14" s="7"/>
      <c r="B14" s="8"/>
      <c r="C14" s="9"/>
      <c r="D14" s="9"/>
      <c r="E14" s="3"/>
      <c r="F14" s="10" t="str">
        <f aca="false">IF(OR(C14="",D14=""),"",ROUND(MOD(D14-C14,1)*24-IF(E14="",0,E14)/60,2))</f>
        <v/>
      </c>
      <c r="G14" s="9"/>
      <c r="H14" s="9"/>
      <c r="I14" s="3"/>
      <c r="J14" s="10" t="str">
        <f aca="false">IF(OR(G14="",H14=""),"",ROUND(MOD(H14-G14,1)*24-IF(I14="",0,I14)/60,2))</f>
        <v/>
      </c>
      <c r="K14" s="9"/>
      <c r="L14" s="9"/>
      <c r="M14" s="3"/>
      <c r="N14" s="10" t="str">
        <f aca="false">IF(OR(K14="",L14=""),"",ROUND(MOD(L14-K14,1)*24-IF(M14="",0,M14)/60,2))</f>
        <v/>
      </c>
      <c r="O14" s="9"/>
      <c r="P14" s="9"/>
      <c r="Q14" s="3"/>
      <c r="R14" s="10" t="str">
        <f aca="false">IF(OR(O14="",P14=""),"",ROUND(MOD(P14-O14,1)*24-IF(Q14="",0,Q14)/60,2))</f>
        <v/>
      </c>
      <c r="S14" s="9"/>
      <c r="T14" s="9"/>
      <c r="U14" s="3"/>
      <c r="V14" s="10" t="str">
        <f aca="false">IF(OR(S14="",T14=""),"",ROUND(MOD(T14-S14,1)*24-IF(U14="",0,U14)/60,2))</f>
        <v/>
      </c>
      <c r="W14" s="9"/>
      <c r="X14" s="9"/>
      <c r="Y14" s="3"/>
      <c r="Z14" s="10" t="str">
        <f aca="false">IF(OR(W14="",X14=""),"",ROUND(MOD(X14-W14,1)*24-IF(Y14="",0,Y14)/60,2))</f>
        <v/>
      </c>
      <c r="AA14" s="9"/>
      <c r="AB14" s="9"/>
      <c r="AC14" s="3"/>
      <c r="AD14" s="10" t="str">
        <f aca="false">IF(OR(AA14="",AB14=""),"",ROUND(MOD(AB14-AA14,1)*24-IF(AC14="",0,AC14)/60,2))</f>
        <v/>
      </c>
      <c r="AE14" s="11" t="str">
        <f aca="false">IF(SUM(F14,J14,N14,R14,V14,Z14,AD14)=0,"",SUM(F14,J14,N14,R14,V14,Z14,AD14))</f>
        <v/>
      </c>
      <c r="AF14" s="12" t="str">
        <f aca="false">IF(OR($B14="",AE14=""),"",ROUND(AE14*$B14,2))</f>
        <v/>
      </c>
    </row>
    <row r="15" customFormat="false" ht="15" hidden="false" customHeight="false" outlineLevel="0" collapsed="false">
      <c r="A15" s="7"/>
      <c r="B15" s="8"/>
      <c r="C15" s="9"/>
      <c r="D15" s="9"/>
      <c r="E15" s="3"/>
      <c r="F15" s="10" t="str">
        <f aca="false">IF(OR(C15="",D15=""),"",ROUND(MOD(D15-C15,1)*24-IF(E15="",0,E15)/60,2))</f>
        <v/>
      </c>
      <c r="G15" s="9"/>
      <c r="H15" s="9"/>
      <c r="I15" s="3"/>
      <c r="J15" s="10" t="str">
        <f aca="false">IF(OR(G15="",H15=""),"",ROUND(MOD(H15-G15,1)*24-IF(I15="",0,I15)/60,2))</f>
        <v/>
      </c>
      <c r="K15" s="9"/>
      <c r="L15" s="9"/>
      <c r="M15" s="3"/>
      <c r="N15" s="10" t="str">
        <f aca="false">IF(OR(K15="",L15=""),"",ROUND(MOD(L15-K15,1)*24-IF(M15="",0,M15)/60,2))</f>
        <v/>
      </c>
      <c r="O15" s="9"/>
      <c r="P15" s="9"/>
      <c r="Q15" s="3"/>
      <c r="R15" s="10" t="str">
        <f aca="false">IF(OR(O15="",P15=""),"",ROUND(MOD(P15-O15,1)*24-IF(Q15="",0,Q15)/60,2))</f>
        <v/>
      </c>
      <c r="S15" s="9"/>
      <c r="T15" s="9"/>
      <c r="U15" s="3"/>
      <c r="V15" s="10" t="str">
        <f aca="false">IF(OR(S15="",T15=""),"",ROUND(MOD(T15-S15,1)*24-IF(U15="",0,U15)/60,2))</f>
        <v/>
      </c>
      <c r="W15" s="9"/>
      <c r="X15" s="9"/>
      <c r="Y15" s="3"/>
      <c r="Z15" s="10" t="str">
        <f aca="false">IF(OR(W15="",X15=""),"",ROUND(MOD(X15-W15,1)*24-IF(Y15="",0,Y15)/60,2))</f>
        <v/>
      </c>
      <c r="AA15" s="9"/>
      <c r="AB15" s="9"/>
      <c r="AC15" s="3"/>
      <c r="AD15" s="10" t="str">
        <f aca="false">IF(OR(AA15="",AB15=""),"",ROUND(MOD(AB15-AA15,1)*24-IF(AC15="",0,AC15)/60,2))</f>
        <v/>
      </c>
      <c r="AE15" s="11" t="str">
        <f aca="false">IF(SUM(F15,J15,N15,R15,V15,Z15,AD15)=0,"",SUM(F15,J15,N15,R15,V15,Z15,AD15))</f>
        <v/>
      </c>
      <c r="AF15" s="12" t="str">
        <f aca="false">IF(OR($B15="",AE15=""),"",ROUND(AE15*$B15,2))</f>
        <v/>
      </c>
    </row>
    <row r="16" customFormat="false" ht="15" hidden="false" customHeight="false" outlineLevel="0" collapsed="false">
      <c r="A16" s="7"/>
      <c r="B16" s="8"/>
      <c r="C16" s="9"/>
      <c r="D16" s="9"/>
      <c r="E16" s="3"/>
      <c r="F16" s="10" t="str">
        <f aca="false">IF(OR(C16="",D16=""),"",ROUND(MOD(D16-C16,1)*24-IF(E16="",0,E16)/60,2))</f>
        <v/>
      </c>
      <c r="G16" s="9"/>
      <c r="H16" s="9"/>
      <c r="I16" s="3"/>
      <c r="J16" s="10" t="str">
        <f aca="false">IF(OR(G16="",H16=""),"",ROUND(MOD(H16-G16,1)*24-IF(I16="",0,I16)/60,2))</f>
        <v/>
      </c>
      <c r="K16" s="9"/>
      <c r="L16" s="9"/>
      <c r="M16" s="3"/>
      <c r="N16" s="10" t="str">
        <f aca="false">IF(OR(K16="",L16=""),"",ROUND(MOD(L16-K16,1)*24-IF(M16="",0,M16)/60,2))</f>
        <v/>
      </c>
      <c r="O16" s="9"/>
      <c r="P16" s="9"/>
      <c r="Q16" s="3"/>
      <c r="R16" s="10" t="str">
        <f aca="false">IF(OR(O16="",P16=""),"",ROUND(MOD(P16-O16,1)*24-IF(Q16="",0,Q16)/60,2))</f>
        <v/>
      </c>
      <c r="S16" s="9"/>
      <c r="T16" s="9"/>
      <c r="U16" s="3"/>
      <c r="V16" s="10" t="str">
        <f aca="false">IF(OR(S16="",T16=""),"",ROUND(MOD(T16-S16,1)*24-IF(U16="",0,U16)/60,2))</f>
        <v/>
      </c>
      <c r="W16" s="9"/>
      <c r="X16" s="9"/>
      <c r="Y16" s="3"/>
      <c r="Z16" s="10" t="str">
        <f aca="false">IF(OR(W16="",X16=""),"",ROUND(MOD(X16-W16,1)*24-IF(Y16="",0,Y16)/60,2))</f>
        <v/>
      </c>
      <c r="AA16" s="9"/>
      <c r="AB16" s="9"/>
      <c r="AC16" s="3"/>
      <c r="AD16" s="10" t="str">
        <f aca="false">IF(OR(AA16="",AB16=""),"",ROUND(MOD(AB16-AA16,1)*24-IF(AC16="",0,AC16)/60,2))</f>
        <v/>
      </c>
      <c r="AE16" s="11" t="str">
        <f aca="false">IF(SUM(F16,J16,N16,R16,V16,Z16,AD16)=0,"",SUM(F16,J16,N16,R16,V16,Z16,AD16))</f>
        <v/>
      </c>
      <c r="AF16" s="12" t="str">
        <f aca="false">IF(OR($B16="",AE16=""),"",ROUND(AE16*$B16,2))</f>
        <v/>
      </c>
    </row>
    <row r="17" customFormat="false" ht="15" hidden="false" customHeight="false" outlineLevel="0" collapsed="false">
      <c r="A17" s="7"/>
      <c r="B17" s="8"/>
      <c r="C17" s="9"/>
      <c r="D17" s="9"/>
      <c r="E17" s="3"/>
      <c r="F17" s="10" t="str">
        <f aca="false">IF(OR(C17="",D17=""),"",ROUND(MOD(D17-C17,1)*24-IF(E17="",0,E17)/60,2))</f>
        <v/>
      </c>
      <c r="G17" s="9"/>
      <c r="H17" s="9"/>
      <c r="I17" s="3"/>
      <c r="J17" s="10" t="str">
        <f aca="false">IF(OR(G17="",H17=""),"",ROUND(MOD(H17-G17,1)*24-IF(I17="",0,I17)/60,2))</f>
        <v/>
      </c>
      <c r="K17" s="9"/>
      <c r="L17" s="9"/>
      <c r="M17" s="3"/>
      <c r="N17" s="10" t="str">
        <f aca="false">IF(OR(K17="",L17=""),"",ROUND(MOD(L17-K17,1)*24-IF(M17="",0,M17)/60,2))</f>
        <v/>
      </c>
      <c r="O17" s="9"/>
      <c r="P17" s="9"/>
      <c r="Q17" s="3"/>
      <c r="R17" s="10" t="str">
        <f aca="false">IF(OR(O17="",P17=""),"",ROUND(MOD(P17-O17,1)*24-IF(Q17="",0,Q17)/60,2))</f>
        <v/>
      </c>
      <c r="S17" s="9"/>
      <c r="T17" s="9"/>
      <c r="U17" s="3"/>
      <c r="V17" s="10" t="str">
        <f aca="false">IF(OR(S17="",T17=""),"",ROUND(MOD(T17-S17,1)*24-IF(U17="",0,U17)/60,2))</f>
        <v/>
      </c>
      <c r="W17" s="9"/>
      <c r="X17" s="9"/>
      <c r="Y17" s="3"/>
      <c r="Z17" s="10" t="str">
        <f aca="false">IF(OR(W17="",X17=""),"",ROUND(MOD(X17-W17,1)*24-IF(Y17="",0,Y17)/60,2))</f>
        <v/>
      </c>
      <c r="AA17" s="9"/>
      <c r="AB17" s="9"/>
      <c r="AC17" s="3"/>
      <c r="AD17" s="10" t="str">
        <f aca="false">IF(OR(AA17="",AB17=""),"",ROUND(MOD(AB17-AA17,1)*24-IF(AC17="",0,AC17)/60,2))</f>
        <v/>
      </c>
      <c r="AE17" s="11" t="str">
        <f aca="false">IF(SUM(F17,J17,N17,R17,V17,Z17,AD17)=0,"",SUM(F17,J17,N17,R17,V17,Z17,AD17))</f>
        <v/>
      </c>
      <c r="AF17" s="12" t="str">
        <f aca="false">IF(OR($B17="",AE17=""),"",ROUND(AE17*$B17,2))</f>
        <v/>
      </c>
    </row>
    <row r="18" customFormat="false" ht="15" hidden="false" customHeight="false" outlineLevel="0" collapsed="false">
      <c r="A18" s="7"/>
      <c r="B18" s="8"/>
      <c r="C18" s="9"/>
      <c r="D18" s="9"/>
      <c r="E18" s="3"/>
      <c r="F18" s="10" t="str">
        <f aca="false">IF(OR(C18="",D18=""),"",ROUND(MOD(D18-C18,1)*24-IF(E18="",0,E18)/60,2))</f>
        <v/>
      </c>
      <c r="G18" s="9"/>
      <c r="H18" s="9"/>
      <c r="I18" s="3"/>
      <c r="J18" s="10" t="str">
        <f aca="false">IF(OR(G18="",H18=""),"",ROUND(MOD(H18-G18,1)*24-IF(I18="",0,I18)/60,2))</f>
        <v/>
      </c>
      <c r="K18" s="9"/>
      <c r="L18" s="9"/>
      <c r="M18" s="3"/>
      <c r="N18" s="10" t="str">
        <f aca="false">IF(OR(K18="",L18=""),"",ROUND(MOD(L18-K18,1)*24-IF(M18="",0,M18)/60,2))</f>
        <v/>
      </c>
      <c r="O18" s="9"/>
      <c r="P18" s="9"/>
      <c r="Q18" s="3"/>
      <c r="R18" s="10" t="str">
        <f aca="false">IF(OR(O18="",P18=""),"",ROUND(MOD(P18-O18,1)*24-IF(Q18="",0,Q18)/60,2))</f>
        <v/>
      </c>
      <c r="S18" s="9"/>
      <c r="T18" s="9"/>
      <c r="U18" s="3"/>
      <c r="V18" s="10" t="str">
        <f aca="false">IF(OR(S18="",T18=""),"",ROUND(MOD(T18-S18,1)*24-IF(U18="",0,U18)/60,2))</f>
        <v/>
      </c>
      <c r="W18" s="9"/>
      <c r="X18" s="9"/>
      <c r="Y18" s="3"/>
      <c r="Z18" s="10" t="str">
        <f aca="false">IF(OR(W18="",X18=""),"",ROUND(MOD(X18-W18,1)*24-IF(Y18="",0,Y18)/60,2))</f>
        <v/>
      </c>
      <c r="AA18" s="9"/>
      <c r="AB18" s="9"/>
      <c r="AC18" s="3"/>
      <c r="AD18" s="10" t="str">
        <f aca="false">IF(OR(AA18="",AB18=""),"",ROUND(MOD(AB18-AA18,1)*24-IF(AC18="",0,AC18)/60,2))</f>
        <v/>
      </c>
      <c r="AE18" s="11" t="str">
        <f aca="false">IF(SUM(F18,J18,N18,R18,V18,Z18,AD18)=0,"",SUM(F18,J18,N18,R18,V18,Z18,AD18))</f>
        <v/>
      </c>
      <c r="AF18" s="12" t="str">
        <f aca="false">IF(OR($B18="",AE18=""),"",ROUND(AE18*$B18,2))</f>
        <v/>
      </c>
    </row>
    <row r="19" customFormat="false" ht="15" hidden="false" customHeight="false" outlineLevel="0" collapsed="false">
      <c r="A19" s="7"/>
      <c r="B19" s="8"/>
      <c r="C19" s="9"/>
      <c r="D19" s="9"/>
      <c r="E19" s="3"/>
      <c r="F19" s="10" t="str">
        <f aca="false">IF(OR(C19="",D19=""),"",ROUND(MOD(D19-C19,1)*24-IF(E19="",0,E19)/60,2))</f>
        <v/>
      </c>
      <c r="G19" s="9"/>
      <c r="H19" s="9"/>
      <c r="I19" s="3"/>
      <c r="J19" s="10" t="str">
        <f aca="false">IF(OR(G19="",H19=""),"",ROUND(MOD(H19-G19,1)*24-IF(I19="",0,I19)/60,2))</f>
        <v/>
      </c>
      <c r="K19" s="9"/>
      <c r="L19" s="9"/>
      <c r="M19" s="3"/>
      <c r="N19" s="10" t="str">
        <f aca="false">IF(OR(K19="",L19=""),"",ROUND(MOD(L19-K19,1)*24-IF(M19="",0,M19)/60,2))</f>
        <v/>
      </c>
      <c r="O19" s="9"/>
      <c r="P19" s="9"/>
      <c r="Q19" s="3"/>
      <c r="R19" s="10" t="str">
        <f aca="false">IF(OR(O19="",P19=""),"",ROUND(MOD(P19-O19,1)*24-IF(Q19="",0,Q19)/60,2))</f>
        <v/>
      </c>
      <c r="S19" s="9"/>
      <c r="T19" s="9"/>
      <c r="U19" s="3"/>
      <c r="V19" s="10" t="str">
        <f aca="false">IF(OR(S19="",T19=""),"",ROUND(MOD(T19-S19,1)*24-IF(U19="",0,U19)/60,2))</f>
        <v/>
      </c>
      <c r="W19" s="9"/>
      <c r="X19" s="9"/>
      <c r="Y19" s="3"/>
      <c r="Z19" s="10" t="str">
        <f aca="false">IF(OR(W19="",X19=""),"",ROUND(MOD(X19-W19,1)*24-IF(Y19="",0,Y19)/60,2))</f>
        <v/>
      </c>
      <c r="AA19" s="9"/>
      <c r="AB19" s="9"/>
      <c r="AC19" s="3"/>
      <c r="AD19" s="10" t="str">
        <f aca="false">IF(OR(AA19="",AB19=""),"",ROUND(MOD(AB19-AA19,1)*24-IF(AC19="",0,AC19)/60,2))</f>
        <v/>
      </c>
      <c r="AE19" s="11" t="str">
        <f aca="false">IF(SUM(F19,J19,N19,R19,V19,Z19,AD19)=0,"",SUM(F19,J19,N19,R19,V19,Z19,AD19))</f>
        <v/>
      </c>
      <c r="AF19" s="12" t="str">
        <f aca="false">IF(OR($B19="",AE19=""),"",ROUND(AE19*$B19,2))</f>
        <v/>
      </c>
    </row>
    <row r="20" customFormat="false" ht="15" hidden="false" customHeight="false" outlineLevel="0" collapsed="false">
      <c r="A20" s="7"/>
      <c r="B20" s="8"/>
      <c r="C20" s="9"/>
      <c r="D20" s="9"/>
      <c r="E20" s="3"/>
      <c r="F20" s="10" t="str">
        <f aca="false">IF(OR(C20="",D20=""),"",ROUND(MOD(D20-C20,1)*24-IF(E20="",0,E20)/60,2))</f>
        <v/>
      </c>
      <c r="G20" s="9"/>
      <c r="H20" s="9"/>
      <c r="I20" s="3"/>
      <c r="J20" s="10" t="str">
        <f aca="false">IF(OR(G20="",H20=""),"",ROUND(MOD(H20-G20,1)*24-IF(I20="",0,I20)/60,2))</f>
        <v/>
      </c>
      <c r="K20" s="9"/>
      <c r="L20" s="9"/>
      <c r="M20" s="3"/>
      <c r="N20" s="10" t="str">
        <f aca="false">IF(OR(K20="",L20=""),"",ROUND(MOD(L20-K20,1)*24-IF(M20="",0,M20)/60,2))</f>
        <v/>
      </c>
      <c r="O20" s="9"/>
      <c r="P20" s="9"/>
      <c r="Q20" s="3"/>
      <c r="R20" s="10" t="str">
        <f aca="false">IF(OR(O20="",P20=""),"",ROUND(MOD(P20-O20,1)*24-IF(Q20="",0,Q20)/60,2))</f>
        <v/>
      </c>
      <c r="S20" s="9"/>
      <c r="T20" s="9"/>
      <c r="U20" s="3"/>
      <c r="V20" s="10" t="str">
        <f aca="false">IF(OR(S20="",T20=""),"",ROUND(MOD(T20-S20,1)*24-IF(U20="",0,U20)/60,2))</f>
        <v/>
      </c>
      <c r="W20" s="9"/>
      <c r="X20" s="9"/>
      <c r="Y20" s="3"/>
      <c r="Z20" s="10" t="str">
        <f aca="false">IF(OR(W20="",X20=""),"",ROUND(MOD(X20-W20,1)*24-IF(Y20="",0,Y20)/60,2))</f>
        <v/>
      </c>
      <c r="AA20" s="9"/>
      <c r="AB20" s="9"/>
      <c r="AC20" s="3"/>
      <c r="AD20" s="10" t="str">
        <f aca="false">IF(OR(AA20="",AB20=""),"",ROUND(MOD(AB20-AA20,1)*24-IF(AC20="",0,AC20)/60,2))</f>
        <v/>
      </c>
      <c r="AE20" s="11" t="str">
        <f aca="false">IF(SUM(F20,J20,N20,R20,V20,Z20,AD20)=0,"",SUM(F20,J20,N20,R20,V20,Z20,AD20))</f>
        <v/>
      </c>
      <c r="AF20" s="12" t="str">
        <f aca="false">IF(OR($B20="",AE20=""),"",ROUND(AE20*$B20,2))</f>
        <v/>
      </c>
    </row>
    <row r="21" customFormat="false" ht="15" hidden="false" customHeight="false" outlineLevel="0" collapsed="false">
      <c r="A21" s="13" t="s">
        <v>21</v>
      </c>
      <c r="B21" s="14"/>
      <c r="C21" s="14"/>
      <c r="D21" s="14"/>
      <c r="E21" s="14"/>
      <c r="F21" s="15" t="n">
        <f aca="false">SUM(F6:F20)</f>
        <v>5.5</v>
      </c>
      <c r="G21" s="14"/>
      <c r="H21" s="14"/>
      <c r="I21" s="14"/>
      <c r="J21" s="15" t="n">
        <f aca="false">SUM(J6:J20)</f>
        <v>0</v>
      </c>
      <c r="K21" s="14"/>
      <c r="L21" s="14"/>
      <c r="M21" s="14"/>
      <c r="N21" s="15" t="n">
        <f aca="false">SUM(N6:N20)</f>
        <v>7.25</v>
      </c>
      <c r="O21" s="14"/>
      <c r="P21" s="14"/>
      <c r="Q21" s="14"/>
      <c r="R21" s="15" t="n">
        <f aca="false">SUM(R6:R20)</f>
        <v>0</v>
      </c>
      <c r="S21" s="14"/>
      <c r="T21" s="14"/>
      <c r="U21" s="14"/>
      <c r="V21" s="15" t="n">
        <f aca="false">SUM(V6:V20)</f>
        <v>0</v>
      </c>
      <c r="W21" s="14"/>
      <c r="X21" s="14"/>
      <c r="Y21" s="14"/>
      <c r="Z21" s="15" t="n">
        <f aca="false">SUM(Z6:Z20)</f>
        <v>6</v>
      </c>
      <c r="AA21" s="14"/>
      <c r="AB21" s="14"/>
      <c r="AC21" s="14"/>
      <c r="AD21" s="15" t="n">
        <f aca="false">SUM(AD6:AD20)</f>
        <v>0</v>
      </c>
      <c r="AE21" s="15" t="n">
        <f aca="false">SUM(AE6:AE20)</f>
        <v>18.75</v>
      </c>
      <c r="AF21" s="16" t="n">
        <f aca="false">SUM(AF6:AF20)</f>
        <v>271.88</v>
      </c>
    </row>
  </sheetData>
  <mergeCells count="11">
    <mergeCell ref="A4:A5"/>
    <mergeCell ref="B4:B5"/>
    <mergeCell ref="C4:F4"/>
    <mergeCell ref="G4:J4"/>
    <mergeCell ref="K4:N4"/>
    <mergeCell ref="O4:R4"/>
    <mergeCell ref="S4:V4"/>
    <mergeCell ref="W4:Z4"/>
    <mergeCell ref="AA4:AD4"/>
    <mergeCell ref="AE4:AE5"/>
    <mergeCell ref="AF4:A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3"/>
    <col collapsed="false" customWidth="true" hidden="false" outlineLevel="0" max="8" min="3" style="0" width="11"/>
    <col collapsed="false" customWidth="true" hidden="false" outlineLevel="0" max="9" min="9" style="0" width="13"/>
    <col collapsed="false" customWidth="true" hidden="false" outlineLevel="0" max="10" min="10" style="0" width="15"/>
  </cols>
  <sheetData>
    <row r="1" customFormat="false" ht="17.35" hidden="false" customHeight="false" outlineLevel="0" collapsed="false">
      <c r="A1" s="1" t="s">
        <v>22</v>
      </c>
    </row>
    <row r="2" customFormat="false" ht="15" hidden="false" customHeight="false" outlineLevel="0" collapsed="false">
      <c r="A2" s="2" t="s">
        <v>23</v>
      </c>
      <c r="B2" s="17" t="n">
        <v>603</v>
      </c>
      <c r="C2" s="18" t="s">
        <v>24</v>
      </c>
    </row>
    <row r="4" customFormat="false" ht="23.85" hidden="false" customHeight="false" outlineLevel="0" collapsed="false">
      <c r="A4" s="19" t="s">
        <v>5</v>
      </c>
      <c r="B4" s="19" t="s">
        <v>6</v>
      </c>
      <c r="C4" s="19" t="s">
        <v>25</v>
      </c>
      <c r="D4" s="19" t="s">
        <v>26</v>
      </c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32</v>
      </c>
    </row>
    <row r="5" customFormat="false" ht="15" hidden="false" customHeight="false" outlineLevel="0" collapsed="false">
      <c r="A5" s="7" t="s">
        <v>20</v>
      </c>
      <c r="B5" s="8" t="n">
        <v>14.5</v>
      </c>
      <c r="C5" s="20" t="n">
        <v>10.5</v>
      </c>
      <c r="D5" s="20" t="n">
        <v>9</v>
      </c>
      <c r="E5" s="20" t="n">
        <v>11</v>
      </c>
      <c r="F5" s="20" t="n">
        <v>10</v>
      </c>
      <c r="G5" s="20"/>
      <c r="H5" s="11" t="n">
        <f aca="false">IF(SUM(C5:G5)=0,"",SUM(C5:G5))</f>
        <v>40.5</v>
      </c>
      <c r="I5" s="12" t="n">
        <f aca="false">IF(OR(B5="",H5=""),"",ROUND(H5*B5,2))</f>
        <v>587.25</v>
      </c>
      <c r="J5" s="21" t="str">
        <f aca="false">IF(I5="","",IF(I5&gt;$B$2,"ÜBER GRENZE!",IF(I5&gt;$B$2*0.9,"knapp (&gt;90%)","ok")))</f>
        <v>knapp (&gt;90%)</v>
      </c>
    </row>
    <row r="6" customFormat="false" ht="15" hidden="false" customHeight="false" outlineLevel="0" collapsed="false">
      <c r="A6" s="7"/>
      <c r="B6" s="8"/>
      <c r="C6" s="20"/>
      <c r="D6" s="20"/>
      <c r="E6" s="20"/>
      <c r="F6" s="20"/>
      <c r="G6" s="20"/>
      <c r="H6" s="11" t="str">
        <f aca="false">IF(SUM(C6:G6)=0,"",SUM(C6:G6))</f>
        <v/>
      </c>
      <c r="I6" s="12" t="str">
        <f aca="false">IF(OR(B6="",H6=""),"",ROUND(H6*B6,2))</f>
        <v/>
      </c>
      <c r="J6" s="21" t="str">
        <f aca="false">IF(I6="","",IF(I6&gt;$B$2,"ÜBER GRENZE!",IF(I6&gt;$B$2*0.9,"knapp (&gt;90%)","ok")))</f>
        <v/>
      </c>
    </row>
    <row r="7" customFormat="false" ht="15" hidden="false" customHeight="false" outlineLevel="0" collapsed="false">
      <c r="A7" s="7"/>
      <c r="B7" s="8"/>
      <c r="C7" s="20"/>
      <c r="D7" s="20"/>
      <c r="E7" s="20"/>
      <c r="F7" s="20"/>
      <c r="G7" s="20"/>
      <c r="H7" s="11" t="str">
        <f aca="false">IF(SUM(C7:G7)=0,"",SUM(C7:G7))</f>
        <v/>
      </c>
      <c r="I7" s="12" t="str">
        <f aca="false">IF(OR(B7="",H7=""),"",ROUND(H7*B7,2))</f>
        <v/>
      </c>
      <c r="J7" s="21" t="str">
        <f aca="false">IF(I7="","",IF(I7&gt;$B$2,"ÜBER GRENZE!",IF(I7&gt;$B$2*0.9,"knapp (&gt;90%)","ok")))</f>
        <v/>
      </c>
    </row>
    <row r="8" customFormat="false" ht="15" hidden="false" customHeight="false" outlineLevel="0" collapsed="false">
      <c r="A8" s="7"/>
      <c r="B8" s="8"/>
      <c r="C8" s="20"/>
      <c r="D8" s="20"/>
      <c r="E8" s="20"/>
      <c r="F8" s="20"/>
      <c r="G8" s="20"/>
      <c r="H8" s="11" t="str">
        <f aca="false">IF(SUM(C8:G8)=0,"",SUM(C8:G8))</f>
        <v/>
      </c>
      <c r="I8" s="12" t="str">
        <f aca="false">IF(OR(B8="",H8=""),"",ROUND(H8*B8,2))</f>
        <v/>
      </c>
      <c r="J8" s="21" t="str">
        <f aca="false">IF(I8="","",IF(I8&gt;$B$2,"ÜBER GRENZE!",IF(I8&gt;$B$2*0.9,"knapp (&gt;90%)","ok")))</f>
        <v/>
      </c>
    </row>
    <row r="9" customFormat="false" ht="15" hidden="false" customHeight="false" outlineLevel="0" collapsed="false">
      <c r="A9" s="7"/>
      <c r="B9" s="8"/>
      <c r="C9" s="20"/>
      <c r="D9" s="20"/>
      <c r="E9" s="20"/>
      <c r="F9" s="20"/>
      <c r="G9" s="20"/>
      <c r="H9" s="11" t="str">
        <f aca="false">IF(SUM(C9:G9)=0,"",SUM(C9:G9))</f>
        <v/>
      </c>
      <c r="I9" s="12" t="str">
        <f aca="false">IF(OR(B9="",H9=""),"",ROUND(H9*B9,2))</f>
        <v/>
      </c>
      <c r="J9" s="21" t="str">
        <f aca="false">IF(I9="","",IF(I9&gt;$B$2,"ÜBER GRENZE!",IF(I9&gt;$B$2*0.9,"knapp (&gt;90%)","ok")))</f>
        <v/>
      </c>
    </row>
    <row r="10" customFormat="false" ht="15" hidden="false" customHeight="false" outlineLevel="0" collapsed="false">
      <c r="A10" s="7"/>
      <c r="B10" s="8"/>
      <c r="C10" s="20"/>
      <c r="D10" s="20"/>
      <c r="E10" s="20"/>
      <c r="F10" s="20"/>
      <c r="G10" s="20"/>
      <c r="H10" s="11" t="str">
        <f aca="false">IF(SUM(C10:G10)=0,"",SUM(C10:G10))</f>
        <v/>
      </c>
      <c r="I10" s="12" t="str">
        <f aca="false">IF(OR(B10="",H10=""),"",ROUND(H10*B10,2))</f>
        <v/>
      </c>
      <c r="J10" s="21" t="str">
        <f aca="false">IF(I10="","",IF(I10&gt;$B$2,"ÜBER GRENZE!",IF(I10&gt;$B$2*0.9,"knapp (&gt;90%)","ok")))</f>
        <v/>
      </c>
    </row>
    <row r="11" customFormat="false" ht="15" hidden="false" customHeight="false" outlineLevel="0" collapsed="false">
      <c r="A11" s="7"/>
      <c r="B11" s="8"/>
      <c r="C11" s="20"/>
      <c r="D11" s="20"/>
      <c r="E11" s="20"/>
      <c r="F11" s="20"/>
      <c r="G11" s="20"/>
      <c r="H11" s="11" t="str">
        <f aca="false">IF(SUM(C11:G11)=0,"",SUM(C11:G11))</f>
        <v/>
      </c>
      <c r="I11" s="12" t="str">
        <f aca="false">IF(OR(B11="",H11=""),"",ROUND(H11*B11,2))</f>
        <v/>
      </c>
      <c r="J11" s="21" t="str">
        <f aca="false">IF(I11="","",IF(I11&gt;$B$2,"ÜBER GRENZE!",IF(I11&gt;$B$2*0.9,"knapp (&gt;90%)","ok")))</f>
        <v/>
      </c>
    </row>
    <row r="12" customFormat="false" ht="15" hidden="false" customHeight="false" outlineLevel="0" collapsed="false">
      <c r="A12" s="7"/>
      <c r="B12" s="8"/>
      <c r="C12" s="20"/>
      <c r="D12" s="20"/>
      <c r="E12" s="20"/>
      <c r="F12" s="20"/>
      <c r="G12" s="20"/>
      <c r="H12" s="11" t="str">
        <f aca="false">IF(SUM(C12:G12)=0,"",SUM(C12:G12))</f>
        <v/>
      </c>
      <c r="I12" s="12" t="str">
        <f aca="false">IF(OR(B12="",H12=""),"",ROUND(H12*B12,2))</f>
        <v/>
      </c>
      <c r="J12" s="21" t="str">
        <f aca="false">IF(I12="","",IF(I12&gt;$B$2,"ÜBER GRENZE!",IF(I12&gt;$B$2*0.9,"knapp (&gt;90%)","ok")))</f>
        <v/>
      </c>
    </row>
    <row r="13" customFormat="false" ht="15" hidden="false" customHeight="false" outlineLevel="0" collapsed="false">
      <c r="A13" s="7"/>
      <c r="B13" s="8"/>
      <c r="C13" s="20"/>
      <c r="D13" s="20"/>
      <c r="E13" s="20"/>
      <c r="F13" s="20"/>
      <c r="G13" s="20"/>
      <c r="H13" s="11" t="str">
        <f aca="false">IF(SUM(C13:G13)=0,"",SUM(C13:G13))</f>
        <v/>
      </c>
      <c r="I13" s="12" t="str">
        <f aca="false">IF(OR(B13="",H13=""),"",ROUND(H13*B13,2))</f>
        <v/>
      </c>
      <c r="J13" s="21" t="str">
        <f aca="false">IF(I13="","",IF(I13&gt;$B$2,"ÜBER GRENZE!",IF(I13&gt;$B$2*0.9,"knapp (&gt;90%)","ok")))</f>
        <v/>
      </c>
    </row>
    <row r="14" customFormat="false" ht="15" hidden="false" customHeight="false" outlineLevel="0" collapsed="false">
      <c r="A14" s="7"/>
      <c r="B14" s="8"/>
      <c r="C14" s="20"/>
      <c r="D14" s="20"/>
      <c r="E14" s="20"/>
      <c r="F14" s="20"/>
      <c r="G14" s="20"/>
      <c r="H14" s="11" t="str">
        <f aca="false">IF(SUM(C14:G14)=0,"",SUM(C14:G14))</f>
        <v/>
      </c>
      <c r="I14" s="12" t="str">
        <f aca="false">IF(OR(B14="",H14=""),"",ROUND(H14*B14,2))</f>
        <v/>
      </c>
      <c r="J14" s="21" t="str">
        <f aca="false">IF(I14="","",IF(I14&gt;$B$2,"ÜBER GRENZE!",IF(I14&gt;$B$2*0.9,"knapp (&gt;90%)","ok")))</f>
        <v/>
      </c>
    </row>
    <row r="15" customFormat="false" ht="15" hidden="false" customHeight="false" outlineLevel="0" collapsed="false">
      <c r="A15" s="7"/>
      <c r="B15" s="8"/>
      <c r="C15" s="20"/>
      <c r="D15" s="20"/>
      <c r="E15" s="20"/>
      <c r="F15" s="20"/>
      <c r="G15" s="20"/>
      <c r="H15" s="11" t="str">
        <f aca="false">IF(SUM(C15:G15)=0,"",SUM(C15:G15))</f>
        <v/>
      </c>
      <c r="I15" s="12" t="str">
        <f aca="false">IF(OR(B15="",H15=""),"",ROUND(H15*B15,2))</f>
        <v/>
      </c>
      <c r="J15" s="21" t="str">
        <f aca="false">IF(I15="","",IF(I15&gt;$B$2,"ÜBER GRENZE!",IF(I15&gt;$B$2*0.9,"knapp (&gt;90%)","ok")))</f>
        <v/>
      </c>
    </row>
    <row r="16" customFormat="false" ht="15" hidden="false" customHeight="false" outlineLevel="0" collapsed="false">
      <c r="A16" s="7"/>
      <c r="B16" s="8"/>
      <c r="C16" s="20"/>
      <c r="D16" s="20"/>
      <c r="E16" s="20"/>
      <c r="F16" s="20"/>
      <c r="G16" s="20"/>
      <c r="H16" s="11" t="str">
        <f aca="false">IF(SUM(C16:G16)=0,"",SUM(C16:G16))</f>
        <v/>
      </c>
      <c r="I16" s="12" t="str">
        <f aca="false">IF(OR(B16="",H16=""),"",ROUND(H16*B16,2))</f>
        <v/>
      </c>
      <c r="J16" s="21" t="str">
        <f aca="false">IF(I16="","",IF(I16&gt;$B$2,"ÜBER GRENZE!",IF(I16&gt;$B$2*0.9,"knapp (&gt;90%)","ok")))</f>
        <v/>
      </c>
    </row>
    <row r="17" customFormat="false" ht="15" hidden="false" customHeight="false" outlineLevel="0" collapsed="false">
      <c r="A17" s="7"/>
      <c r="B17" s="8"/>
      <c r="C17" s="20"/>
      <c r="D17" s="20"/>
      <c r="E17" s="20"/>
      <c r="F17" s="20"/>
      <c r="G17" s="20"/>
      <c r="H17" s="11" t="str">
        <f aca="false">IF(SUM(C17:G17)=0,"",SUM(C17:G17))</f>
        <v/>
      </c>
      <c r="I17" s="12" t="str">
        <f aca="false">IF(OR(B17="",H17=""),"",ROUND(H17*B17,2))</f>
        <v/>
      </c>
      <c r="J17" s="21" t="str">
        <f aca="false">IF(I17="","",IF(I17&gt;$B$2,"ÜBER GRENZE!",IF(I17&gt;$B$2*0.9,"knapp (&gt;90%)","ok")))</f>
        <v/>
      </c>
    </row>
    <row r="18" customFormat="false" ht="15" hidden="false" customHeight="false" outlineLevel="0" collapsed="false">
      <c r="A18" s="7"/>
      <c r="B18" s="8"/>
      <c r="C18" s="20"/>
      <c r="D18" s="20"/>
      <c r="E18" s="20"/>
      <c r="F18" s="20"/>
      <c r="G18" s="20"/>
      <c r="H18" s="11" t="str">
        <f aca="false">IF(SUM(C18:G18)=0,"",SUM(C18:G18))</f>
        <v/>
      </c>
      <c r="I18" s="12" t="str">
        <f aca="false">IF(OR(B18="",H18=""),"",ROUND(H18*B18,2))</f>
        <v/>
      </c>
      <c r="J18" s="21" t="str">
        <f aca="false">IF(I18="","",IF(I18&gt;$B$2,"ÜBER GRENZE!",IF(I18&gt;$B$2*0.9,"knapp (&gt;90%)","ok")))</f>
        <v/>
      </c>
    </row>
    <row r="19" customFormat="false" ht="15" hidden="false" customHeight="false" outlineLevel="0" collapsed="false">
      <c r="A19" s="7"/>
      <c r="B19" s="8"/>
      <c r="C19" s="20"/>
      <c r="D19" s="20"/>
      <c r="E19" s="20"/>
      <c r="F19" s="20"/>
      <c r="G19" s="20"/>
      <c r="H19" s="11" t="str">
        <f aca="false">IF(SUM(C19:G19)=0,"",SUM(C19:G19))</f>
        <v/>
      </c>
      <c r="I19" s="12" t="str">
        <f aca="false">IF(OR(B19="",H19=""),"",ROUND(H19*B19,2))</f>
        <v/>
      </c>
      <c r="J19" s="21" t="str">
        <f aca="false">IF(I19="","",IF(I19&gt;$B$2,"ÜBER GRENZE!",IF(I19&gt;$B$2*0.9,"knapp (&gt;90%)","ok")))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7.35" hidden="false" customHeight="false" outlineLevel="0" collapsed="false">
      <c r="A1" s="22" t="s">
        <v>33</v>
      </c>
    </row>
    <row r="2" customFormat="false" ht="15" hidden="false" customHeight="false" outlineLevel="0" collapsed="false">
      <c r="A2" s="23"/>
    </row>
    <row r="3" customFormat="false" ht="15" hidden="false" customHeight="false" outlineLevel="0" collapsed="false">
      <c r="A3" s="24" t="s">
        <v>34</v>
      </c>
    </row>
    <row r="4" customFormat="false" ht="15" hidden="false" customHeight="false" outlineLevel="0" collapsed="false">
      <c r="A4" s="23" t="s">
        <v>35</v>
      </c>
    </row>
    <row r="5" customFormat="false" ht="15" hidden="false" customHeight="false" outlineLevel="0" collapsed="false">
      <c r="A5" s="23" t="s">
        <v>36</v>
      </c>
    </row>
    <row r="6" customFormat="false" ht="15" hidden="false" customHeight="false" outlineLevel="0" collapsed="false">
      <c r="A6" s="23" t="s">
        <v>37</v>
      </c>
    </row>
    <row r="7" customFormat="false" ht="23.85" hidden="false" customHeight="false" outlineLevel="0" collapsed="false">
      <c r="A7" s="23" t="s">
        <v>38</v>
      </c>
    </row>
    <row r="8" customFormat="false" ht="15" hidden="false" customHeight="false" outlineLevel="0" collapsed="false">
      <c r="A8" s="23" t="s">
        <v>39</v>
      </c>
    </row>
    <row r="9" customFormat="false" ht="15" hidden="false" customHeight="false" outlineLevel="0" collapsed="false">
      <c r="A9" s="23"/>
    </row>
    <row r="10" customFormat="false" ht="15" hidden="false" customHeight="false" outlineLevel="0" collapsed="false">
      <c r="A10" s="25" t="s">
        <v>40</v>
      </c>
    </row>
    <row r="11" customFormat="false" ht="15" hidden="false" customHeight="false" outlineLevel="0" collapsed="false">
      <c r="A11" s="23" t="s">
        <v>41</v>
      </c>
    </row>
    <row r="12" customFormat="false" ht="15" hidden="false" customHeight="false" outlineLevel="0" collapsed="false">
      <c r="A12" s="23" t="s">
        <v>42</v>
      </c>
    </row>
    <row r="13" customFormat="false" ht="15" hidden="false" customHeight="false" outlineLevel="0" collapsed="false">
      <c r="A13" s="23" t="s">
        <v>43</v>
      </c>
    </row>
    <row r="14" customFormat="false" ht="15" hidden="false" customHeight="false" outlineLevel="0" collapsed="false">
      <c r="A14" s="23" t="s">
        <v>44</v>
      </c>
    </row>
    <row r="15" customFormat="false" ht="15" hidden="false" customHeight="false" outlineLevel="0" collapsed="false">
      <c r="A15" s="23"/>
    </row>
    <row r="16" customFormat="false" ht="15" hidden="false" customHeight="false" outlineLevel="0" collapsed="false">
      <c r="A16" s="24" t="s">
        <v>45</v>
      </c>
    </row>
    <row r="17" customFormat="false" ht="15" hidden="false" customHeight="false" outlineLevel="0" collapsed="false">
      <c r="A17" s="23" t="s">
        <v>46</v>
      </c>
    </row>
    <row r="18" customFormat="false" ht="15" hidden="false" customHeight="false" outlineLevel="0" collapsed="false">
      <c r="A18" s="23" t="s">
        <v>47</v>
      </c>
    </row>
    <row r="19" customFormat="false" ht="15" hidden="false" customHeight="false" outlineLevel="0" collapsed="false">
      <c r="A19" s="23" t="s">
        <v>48</v>
      </c>
    </row>
    <row r="20" customFormat="false" ht="15" hidden="false" customHeight="false" outlineLevel="0" collapsed="false">
      <c r="A20" s="23" t="s">
        <v>49</v>
      </c>
    </row>
    <row r="21" customFormat="false" ht="15" hidden="false" customHeight="false" outlineLevel="0" collapsed="false">
      <c r="A21" s="23" t="s">
        <v>50</v>
      </c>
    </row>
    <row r="22" customFormat="false" ht="15" hidden="false" customHeight="false" outlineLevel="0" collapsed="false">
      <c r="A22" s="23"/>
    </row>
    <row r="23" customFormat="false" ht="15" hidden="false" customHeight="false" outlineLevel="0" collapsed="false">
      <c r="A23" s="26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2026-07-31T10:39:00Z</dcterms:created>
  <dc:creator>openpyxl</dc:creator>
  <dc:description/>
  <dc:language>en-US</dc:language>
  <cp:lastModifiedBy/>
  <dcterms:modified xsi:type="dcterms:W3CDTF">2026-07-31T10:39:00Z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